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J24" i="1" l="1"/>
  <c r="J196" i="1" s="1"/>
  <c r="F43" i="1"/>
  <c r="H62" i="1"/>
  <c r="L24" i="1"/>
  <c r="G43" i="1"/>
  <c r="I62" i="1"/>
  <c r="I196" i="1" s="1"/>
  <c r="L81" i="1"/>
  <c r="L196" i="1" s="1"/>
  <c r="G100" i="1"/>
  <c r="I119" i="1"/>
  <c r="L138" i="1"/>
  <c r="G157" i="1"/>
  <c r="I176" i="1"/>
  <c r="L195" i="1"/>
  <c r="H138" i="1"/>
  <c r="J157" i="1"/>
  <c r="F176" i="1"/>
  <c r="H195" i="1"/>
  <c r="H24" i="1"/>
  <c r="H196" i="1" s="1"/>
  <c r="J43" i="1"/>
  <c r="F62" i="1"/>
  <c r="H81" i="1"/>
  <c r="J100" i="1"/>
  <c r="F119" i="1"/>
  <c r="F196" i="1"/>
  <c r="G196" i="1"/>
</calcChain>
</file>

<file path=xl/sharedStrings.xml><?xml version="1.0" encoding="utf-8"?>
<sst xmlns="http://schemas.openxmlformats.org/spreadsheetml/2006/main" count="341" uniqueCount="155">
  <si>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</si>
  <si>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</si>
  <si>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</si>
  <si>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</si>
  <si>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</si>
  <si>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</si>
  <si>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</si>
  <si>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</si>
  <si>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</si>
  <si>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</si>
  <si>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</si>
  <si>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</si>
  <si>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</si>
  <si>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</si>
  <si>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</si>
  <si>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</si>
  <si>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</si>
  <si>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</si>
  <si>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</si>
  <si>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</si>
  <si>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</si>
  <si>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</si>
  <si>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</si>
  <si>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</si>
  <si>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</si>
  <si>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</si>
  <si>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</si>
  <si>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</si>
  <si>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</si>
  <si>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</si>
  <si>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</si>
  <si>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</si>
  <si>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</si>
  <si>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</si>
  <si>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</si>
  <si>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</si>
  <si>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</si>
  <si>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</si>
  <si>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</si>
  <si>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</si>
  <si>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Рыба, тушенная  с овощами</t>
  </si>
  <si>
    <t>Чай с сахором и лимоном</t>
  </si>
  <si>
    <t>180/15/7</t>
  </si>
  <si>
    <t>Хлеб  ржано - пшеничный</t>
  </si>
  <si>
    <t xml:space="preserve"> Огурцы грунтовые</t>
  </si>
  <si>
    <t>0,3</t>
  </si>
  <si>
    <t>0</t>
  </si>
  <si>
    <t xml:space="preserve"> 14,2 </t>
  </si>
  <si>
    <t>0,5</t>
  </si>
  <si>
    <t>0,1</t>
  </si>
  <si>
    <t>1,5</t>
  </si>
  <si>
    <t xml:space="preserve"> 58,2</t>
  </si>
  <si>
    <t>Макаронные изделия отварные</t>
  </si>
  <si>
    <t>Тефтели (2-й вариант)</t>
  </si>
  <si>
    <t xml:space="preserve">Чай с сахаром </t>
  </si>
  <si>
    <t>185/15</t>
  </si>
  <si>
    <t>Хлеб ржано- пшеничный</t>
  </si>
  <si>
    <t>14,0</t>
  </si>
  <si>
    <t xml:space="preserve"> Каша пшеничная рассыпчатая</t>
  </si>
  <si>
    <t xml:space="preserve"> котлета </t>
  </si>
  <si>
    <t xml:space="preserve"> Сок</t>
  </si>
  <si>
    <t>Соус сметанный с томатом</t>
  </si>
  <si>
    <t>Икра свекольная</t>
  </si>
  <si>
    <t>8,8</t>
  </si>
  <si>
    <t>7,2</t>
  </si>
  <si>
    <t>51,1</t>
  </si>
  <si>
    <t>14,2</t>
  </si>
  <si>
    <t>15,2</t>
  </si>
  <si>
    <t>12,9</t>
  </si>
  <si>
    <t>0,7</t>
  </si>
  <si>
    <t>1,1</t>
  </si>
  <si>
    <t>2,8</t>
  </si>
  <si>
    <t>303,9</t>
  </si>
  <si>
    <t>235,2</t>
  </si>
  <si>
    <t>86</t>
  </si>
  <si>
    <t>27,8</t>
  </si>
  <si>
    <t>Яйцо вареное/ икра кабачковая консервированная</t>
  </si>
  <si>
    <t>100</t>
  </si>
  <si>
    <t xml:space="preserve"> кофейный напиток с молоком</t>
  </si>
  <si>
    <t>Хлеб ржано - пшеничный</t>
  </si>
  <si>
    <t>Яблоко</t>
  </si>
  <si>
    <t>5,3</t>
  </si>
  <si>
    <t xml:space="preserve"> 9,1</t>
  </si>
  <si>
    <t>4,8</t>
  </si>
  <si>
    <t>3,0</t>
  </si>
  <si>
    <t xml:space="preserve"> 3,5</t>
  </si>
  <si>
    <t>0,4</t>
  </si>
  <si>
    <t xml:space="preserve"> 22,2</t>
  </si>
  <si>
    <t xml:space="preserve"> 120,6</t>
  </si>
  <si>
    <t xml:space="preserve"> 104,8</t>
  </si>
  <si>
    <t xml:space="preserve">Запеканка из творога  с морковью </t>
  </si>
  <si>
    <t>молоко сгущенное</t>
  </si>
  <si>
    <t>Чай с сахаром и лимоном</t>
  </si>
  <si>
    <t xml:space="preserve"> 200/15/7</t>
  </si>
  <si>
    <t>бутерброд с маслом</t>
  </si>
  <si>
    <t xml:space="preserve"> Банан</t>
  </si>
  <si>
    <t xml:space="preserve"> 48, 9</t>
  </si>
  <si>
    <t>0,2</t>
  </si>
  <si>
    <t>20,2</t>
  </si>
  <si>
    <t xml:space="preserve"> 0,4</t>
  </si>
  <si>
    <t xml:space="preserve"> 61,6,1</t>
  </si>
  <si>
    <t>Рагу из птицы</t>
  </si>
  <si>
    <t xml:space="preserve"> Какао с молоком</t>
  </si>
  <si>
    <t>16</t>
  </si>
  <si>
    <t>20,8</t>
  </si>
  <si>
    <t>16,3</t>
  </si>
  <si>
    <t>3,8</t>
  </si>
  <si>
    <t>3</t>
  </si>
  <si>
    <t>24,4</t>
  </si>
  <si>
    <t>316,9</t>
  </si>
  <si>
    <t>141</t>
  </si>
  <si>
    <t xml:space="preserve"> </t>
  </si>
  <si>
    <t>11,58</t>
  </si>
  <si>
    <t>Каша жидкая молочная рисовая</t>
  </si>
  <si>
    <t xml:space="preserve"> Бутерброд с маслом сливочным и сыром</t>
  </si>
  <si>
    <t xml:space="preserve"> 25/5/20</t>
  </si>
  <si>
    <t>компот из смеси сухофруктов</t>
  </si>
  <si>
    <t xml:space="preserve"> Хлеб пшеничный</t>
  </si>
  <si>
    <t>4,9</t>
  </si>
  <si>
    <t>23,2</t>
  </si>
  <si>
    <t>92,9</t>
  </si>
  <si>
    <t>Картофельное пюре</t>
  </si>
  <si>
    <t>котлета рубленая из птицы</t>
  </si>
  <si>
    <t xml:space="preserve"> 120</t>
  </si>
  <si>
    <t xml:space="preserve"> Сок яблочный</t>
  </si>
  <si>
    <t xml:space="preserve"> 155,8</t>
  </si>
  <si>
    <t xml:space="preserve"> 148,4</t>
  </si>
  <si>
    <t xml:space="preserve"> 120,1</t>
  </si>
  <si>
    <t xml:space="preserve"> 3,7</t>
  </si>
  <si>
    <t xml:space="preserve"> 5,6</t>
  </si>
  <si>
    <t xml:space="preserve"> 23,6</t>
  </si>
  <si>
    <t xml:space="preserve"> 2,4</t>
  </si>
  <si>
    <t xml:space="preserve"> 10,6</t>
  </si>
  <si>
    <t xml:space="preserve"> 12,2</t>
  </si>
  <si>
    <t xml:space="preserve"> 3,9</t>
  </si>
  <si>
    <t xml:space="preserve"> 23,9</t>
  </si>
  <si>
    <t>Плов из птицы</t>
  </si>
  <si>
    <t xml:space="preserve"> овощи натуральные</t>
  </si>
  <si>
    <t>500,7</t>
  </si>
  <si>
    <t>19,5</t>
  </si>
  <si>
    <t>27,4</t>
  </si>
  <si>
    <t>43,8</t>
  </si>
  <si>
    <t xml:space="preserve"> каша гречневая рассыпчатая </t>
  </si>
  <si>
    <t xml:space="preserve"> гуляш из говядины </t>
  </si>
  <si>
    <t xml:space="preserve"> Кофейный напиток с молоком</t>
  </si>
  <si>
    <t xml:space="preserve"> 9,6</t>
  </si>
  <si>
    <t xml:space="preserve"> 6,8</t>
  </si>
  <si>
    <t xml:space="preserve"> 41,8</t>
  </si>
  <si>
    <t>17,8</t>
  </si>
  <si>
    <t xml:space="preserve"> 20,4</t>
  </si>
  <si>
    <t xml:space="preserve"> 5,2</t>
  </si>
  <si>
    <t>24</t>
  </si>
  <si>
    <t>Директор</t>
  </si>
  <si>
    <t>муниципальное казенное общеобразовательное учреждение "Средняя общеобразовательная школа № 15"</t>
  </si>
  <si>
    <t>Василенко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</si>
</sst>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153</v>
      </c>
      <c r="D1" s="55"/>
      <c r="E1" s="55"/>
      <c r="F1" s="12" t="s">
        <v>16</v>
      </c>
      <c r="G1" s="2" t="s">
        <v>17</v>
      </c>
      <c r="H1" s="56" t="s">
        <v>152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154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7.2</v>
      </c>
      <c r="H6" s="40">
        <v>8.5</v>
      </c>
      <c r="I6" s="40">
        <v>46</v>
      </c>
      <c r="J6" s="40">
        <v>290</v>
      </c>
      <c r="K6" s="41">
        <v>203</v>
      </c>
      <c r="L6" s="40">
        <v>7.81</v>
      </c>
    </row>
    <row r="7" spans="1:12" ht="14.4" x14ac:dyDescent="0.3">
      <c r="A7" s="23"/>
      <c r="B7" s="15"/>
      <c r="C7" s="11"/>
      <c r="D7" s="6"/>
      <c r="E7" s="42" t="s">
        <v>76</v>
      </c>
      <c r="F7" s="43" t="s">
        <v>77</v>
      </c>
      <c r="G7" s="43" t="s">
        <v>81</v>
      </c>
      <c r="H7" s="43" t="s">
        <v>82</v>
      </c>
      <c r="I7" s="43" t="s">
        <v>83</v>
      </c>
      <c r="J7" s="43" t="s">
        <v>88</v>
      </c>
      <c r="K7" s="44">
        <v>210</v>
      </c>
      <c r="L7" s="43">
        <v>17.690000000000001</v>
      </c>
    </row>
    <row r="8" spans="1:12" ht="14.4" x14ac:dyDescent="0.3">
      <c r="A8" s="23"/>
      <c r="B8" s="15"/>
      <c r="C8" s="11"/>
      <c r="D8" s="7" t="s">
        <v>22</v>
      </c>
      <c r="E8" s="42" t="s">
        <v>78</v>
      </c>
      <c r="F8" s="43">
        <v>180</v>
      </c>
      <c r="G8" s="43">
        <v>2.2000000000000002</v>
      </c>
      <c r="H8" s="43" t="s">
        <v>84</v>
      </c>
      <c r="I8" s="43">
        <v>24</v>
      </c>
      <c r="J8" s="43">
        <v>128</v>
      </c>
      <c r="K8" s="44"/>
      <c r="L8" s="43">
        <v>11.04</v>
      </c>
    </row>
    <row r="9" spans="1:12" ht="14.4" x14ac:dyDescent="0.3">
      <c r="A9" s="23"/>
      <c r="B9" s="15"/>
      <c r="C9" s="11"/>
      <c r="D9" s="7" t="s">
        <v>23</v>
      </c>
      <c r="E9" s="42" t="s">
        <v>79</v>
      </c>
      <c r="F9" s="43">
        <v>50</v>
      </c>
      <c r="G9" s="43" t="s">
        <v>85</v>
      </c>
      <c r="H9" s="43" t="s">
        <v>86</v>
      </c>
      <c r="I9" s="43" t="s">
        <v>87</v>
      </c>
      <c r="J9" s="43" t="s">
        <v>89</v>
      </c>
      <c r="K9" s="44"/>
      <c r="L9" s="43">
        <v>2.21</v>
      </c>
    </row>
    <row r="10" spans="1:12" ht="14.4" x14ac:dyDescent="0.3">
      <c r="A10" s="23"/>
      <c r="B10" s="15"/>
      <c r="C10" s="11"/>
      <c r="D10" s="7" t="s">
        <v>24</v>
      </c>
      <c r="E10" s="42" t="s">
        <v>80</v>
      </c>
      <c r="F10" s="43">
        <v>120</v>
      </c>
      <c r="G10" s="43">
        <v>0.5</v>
      </c>
      <c r="H10" s="43">
        <v>0.5</v>
      </c>
      <c r="I10" s="43">
        <v>11.4</v>
      </c>
      <c r="J10" s="43">
        <v>54.7</v>
      </c>
      <c r="K10" s="44"/>
      <c r="L10" s="43">
        <v>11.11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9.9</v>
      </c>
      <c r="H13" s="19">
        <f t="shared" si="0"/>
        <v>9</v>
      </c>
      <c r="I13" s="19">
        <f t="shared" si="0"/>
        <v>81.400000000000006</v>
      </c>
      <c r="J13" s="19">
        <f t="shared" si="0"/>
        <v>472.7</v>
      </c>
      <c r="K13" s="25"/>
      <c r="L13" s="19">
        <f t="shared" ref="L13" si="1">SUM(L6:L12)</f>
        <v>49.86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9.9</v>
      </c>
      <c r="H24" s="32">
        <f t="shared" si="4"/>
        <v>9</v>
      </c>
      <c r="I24" s="32">
        <f t="shared" si="4"/>
        <v>81.400000000000006</v>
      </c>
      <c r="J24" s="32">
        <f t="shared" si="4"/>
        <v>472.7</v>
      </c>
      <c r="K24" s="32"/>
      <c r="L24" s="32">
        <f t="shared" ref="L24" si="5">L13+L23</f>
        <v>49.86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200</v>
      </c>
      <c r="G25" s="40">
        <v>4.0999999999999996</v>
      </c>
      <c r="H25" s="40">
        <v>5.8</v>
      </c>
      <c r="I25" s="40">
        <v>27.9</v>
      </c>
      <c r="J25" s="40">
        <v>180.8</v>
      </c>
      <c r="K25" s="41">
        <v>335</v>
      </c>
      <c r="L25" s="40">
        <v>13.67</v>
      </c>
    </row>
    <row r="26" spans="1:12" ht="14.4" x14ac:dyDescent="0.3">
      <c r="A26" s="14"/>
      <c r="B26" s="15"/>
      <c r="C26" s="11"/>
      <c r="D26" s="6"/>
      <c r="E26" s="42" t="s">
        <v>40</v>
      </c>
      <c r="F26" s="43">
        <v>100</v>
      </c>
      <c r="G26" s="43">
        <v>18.8</v>
      </c>
      <c r="H26" s="43">
        <v>8.8000000000000007</v>
      </c>
      <c r="I26" s="43">
        <v>5.5</v>
      </c>
      <c r="J26" s="43">
        <v>178.5</v>
      </c>
      <c r="K26" s="44">
        <v>231</v>
      </c>
      <c r="L26" s="43">
        <v>29.93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 t="s">
        <v>42</v>
      </c>
      <c r="G27" s="43" t="s">
        <v>45</v>
      </c>
      <c r="H27" s="43" t="s">
        <v>46</v>
      </c>
      <c r="I27" s="43" t="s">
        <v>47</v>
      </c>
      <c r="J27" s="43" t="s">
        <v>51</v>
      </c>
      <c r="K27" s="44">
        <v>430</v>
      </c>
      <c r="L27" s="43">
        <v>4.3899999999999997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4.2</v>
      </c>
      <c r="H28" s="43">
        <v>0.6</v>
      </c>
      <c r="I28" s="43">
        <v>26.2</v>
      </c>
      <c r="J28" s="43">
        <v>127.3</v>
      </c>
      <c r="K28" s="44"/>
      <c r="L28" s="43">
        <v>2.74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44</v>
      </c>
      <c r="F31" s="43">
        <v>60</v>
      </c>
      <c r="G31" s="43" t="s">
        <v>48</v>
      </c>
      <c r="H31" s="43" t="s">
        <v>49</v>
      </c>
      <c r="I31" s="43" t="s">
        <v>50</v>
      </c>
      <c r="J31" s="43">
        <v>9</v>
      </c>
      <c r="K31" s="44"/>
      <c r="L31" s="43">
        <v>8.4600000000000009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6">SUM(G25:G31)</f>
        <v>27.099999999999998</v>
      </c>
      <c r="H32" s="19">
        <f t="shared" ref="H32" si="7">SUM(H25:H31)</f>
        <v>15.200000000000001</v>
      </c>
      <c r="I32" s="19">
        <f t="shared" ref="I32" si="8">SUM(I25:I31)</f>
        <v>59.599999999999994</v>
      </c>
      <c r="J32" s="19">
        <f t="shared" ref="J32:L32" si="9">SUM(J25:J31)</f>
        <v>495.6</v>
      </c>
      <c r="K32" s="25"/>
      <c r="L32" s="19">
        <f t="shared" si="9"/>
        <v>59.190000000000005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420</v>
      </c>
      <c r="G43" s="32">
        <f t="shared" ref="G43" si="14">G32+G42</f>
        <v>27.099999999999998</v>
      </c>
      <c r="H43" s="32">
        <f t="shared" ref="H43" si="15">H32+H42</f>
        <v>15.200000000000001</v>
      </c>
      <c r="I43" s="32">
        <f t="shared" ref="I43" si="16">I32+I42</f>
        <v>59.599999999999994</v>
      </c>
      <c r="J43" s="32">
        <f t="shared" ref="J43:L43" si="17">J32+J42</f>
        <v>495.6</v>
      </c>
      <c r="K43" s="32"/>
      <c r="L43" s="32">
        <f t="shared" si="17"/>
        <v>59.190000000000005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 t="s">
        <v>63</v>
      </c>
      <c r="H44" s="40" t="s">
        <v>64</v>
      </c>
      <c r="I44" s="40" t="s">
        <v>65</v>
      </c>
      <c r="J44" s="40" t="s">
        <v>72</v>
      </c>
      <c r="K44" s="41">
        <v>323</v>
      </c>
      <c r="L44" s="40">
        <v>10.52</v>
      </c>
    </row>
    <row r="45" spans="1:12" ht="14.4" x14ac:dyDescent="0.3">
      <c r="A45" s="23"/>
      <c r="B45" s="15"/>
      <c r="C45" s="11"/>
      <c r="D45" s="6"/>
      <c r="E45" s="42" t="s">
        <v>59</v>
      </c>
      <c r="F45" s="43">
        <v>90</v>
      </c>
      <c r="G45" s="43" t="s">
        <v>66</v>
      </c>
      <c r="H45" s="43" t="s">
        <v>67</v>
      </c>
      <c r="I45" s="43" t="s">
        <v>68</v>
      </c>
      <c r="J45" s="43" t="s">
        <v>73</v>
      </c>
      <c r="K45" s="44">
        <v>268</v>
      </c>
      <c r="L45" s="43">
        <v>51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</v>
      </c>
      <c r="H46" s="43">
        <v>0.2</v>
      </c>
      <c r="I46" s="43">
        <v>20.2</v>
      </c>
      <c r="J46" s="43" t="s">
        <v>74</v>
      </c>
      <c r="K46" s="44"/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4.2</v>
      </c>
      <c r="H47" s="43">
        <v>0.6</v>
      </c>
      <c r="I47" s="43">
        <v>26.2</v>
      </c>
      <c r="J47" s="43">
        <v>127.4</v>
      </c>
      <c r="K47" s="44"/>
      <c r="L47" s="43">
        <v>2.74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61</v>
      </c>
      <c r="F49" s="43">
        <v>30</v>
      </c>
      <c r="G49" s="43" t="s">
        <v>69</v>
      </c>
      <c r="H49" s="43" t="s">
        <v>70</v>
      </c>
      <c r="I49" s="43" t="s">
        <v>71</v>
      </c>
      <c r="J49" s="43" t="s">
        <v>75</v>
      </c>
      <c r="K49" s="44">
        <v>331</v>
      </c>
      <c r="L49" s="43">
        <v>2.69</v>
      </c>
    </row>
    <row r="50" spans="1:12" ht="14.4" x14ac:dyDescent="0.3">
      <c r="A50" s="23"/>
      <c r="B50" s="15"/>
      <c r="C50" s="11"/>
      <c r="D50" s="6"/>
      <c r="E50" s="42" t="s">
        <v>62</v>
      </c>
      <c r="F50" s="43">
        <v>60</v>
      </c>
      <c r="G50" s="43">
        <v>1.6</v>
      </c>
      <c r="H50" s="43">
        <v>4.5999999999999996</v>
      </c>
      <c r="I50" s="43">
        <v>8.6</v>
      </c>
      <c r="J50" s="43">
        <v>81.400000000000006</v>
      </c>
      <c r="K50" s="44">
        <v>75</v>
      </c>
      <c r="L50" s="43">
        <v>5.16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6.8000000000000007</v>
      </c>
      <c r="H51" s="19">
        <f t="shared" ref="H51" si="19">SUM(H44:H50)</f>
        <v>5.3999999999999995</v>
      </c>
      <c r="I51" s="19">
        <f t="shared" ref="I51" si="20">SUM(I44:I50)</f>
        <v>55</v>
      </c>
      <c r="J51" s="19">
        <f t="shared" ref="J51:L51" si="21">SUM(J44:J50)</f>
        <v>208.8</v>
      </c>
      <c r="K51" s="25"/>
      <c r="L51" s="19">
        <f t="shared" si="21"/>
        <v>82.109999999999985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6.8000000000000007</v>
      </c>
      <c r="H62" s="32">
        <f t="shared" ref="H62" si="27">H51+H61</f>
        <v>5.3999999999999995</v>
      </c>
      <c r="I62" s="32">
        <f t="shared" ref="I62" si="28">I51+I61</f>
        <v>55</v>
      </c>
      <c r="J62" s="32">
        <f t="shared" ref="J62:L62" si="29">J51+J61</f>
        <v>208.8</v>
      </c>
      <c r="K62" s="32"/>
      <c r="L62" s="32">
        <f t="shared" si="29"/>
        <v>82.109999999999985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300</v>
      </c>
      <c r="G63" s="40" t="s">
        <v>103</v>
      </c>
      <c r="H63" s="40" t="s">
        <v>104</v>
      </c>
      <c r="I63" s="40" t="s">
        <v>105</v>
      </c>
      <c r="J63" s="40" t="s">
        <v>109</v>
      </c>
      <c r="K63" s="41">
        <v>289</v>
      </c>
      <c r="L63" s="40">
        <v>47.41</v>
      </c>
    </row>
    <row r="64" spans="1:12" ht="14.4" x14ac:dyDescent="0.3">
      <c r="A64" s="23"/>
      <c r="B64" s="15"/>
      <c r="C64" s="11"/>
      <c r="D64" s="6"/>
      <c r="E64" s="42" t="s">
        <v>44</v>
      </c>
      <c r="F64" s="43">
        <v>60</v>
      </c>
      <c r="G64" s="43" t="s">
        <v>48</v>
      </c>
      <c r="H64" s="43" t="s">
        <v>49</v>
      </c>
      <c r="I64" s="43" t="s">
        <v>50</v>
      </c>
      <c r="J64" s="43">
        <v>9</v>
      </c>
      <c r="K64" s="44" t="s">
        <v>111</v>
      </c>
      <c r="L64" s="43">
        <v>8.4600000000000009</v>
      </c>
    </row>
    <row r="65" spans="1:12" ht="14.4" x14ac:dyDescent="0.3">
      <c r="A65" s="23"/>
      <c r="B65" s="15"/>
      <c r="C65" s="11"/>
      <c r="D65" s="7" t="s">
        <v>22</v>
      </c>
      <c r="E65" s="42" t="s">
        <v>102</v>
      </c>
      <c r="F65" s="43">
        <v>200</v>
      </c>
      <c r="G65" s="43" t="s">
        <v>106</v>
      </c>
      <c r="H65" s="43" t="s">
        <v>107</v>
      </c>
      <c r="I65" s="43" t="s">
        <v>108</v>
      </c>
      <c r="J65" s="43" t="s">
        <v>110</v>
      </c>
      <c r="K65" s="44">
        <v>382</v>
      </c>
      <c r="L65" s="43" t="s">
        <v>112</v>
      </c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54</v>
      </c>
      <c r="G66" s="43">
        <v>3.8</v>
      </c>
      <c r="H66" s="43">
        <v>0.5</v>
      </c>
      <c r="I66" s="43">
        <v>23.9</v>
      </c>
      <c r="J66" s="43">
        <v>115.7</v>
      </c>
      <c r="K66" s="44"/>
      <c r="L66" s="43">
        <v>2.42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614</v>
      </c>
      <c r="G70" s="19">
        <f t="shared" ref="G70" si="30">SUM(G63:G69)</f>
        <v>3.8</v>
      </c>
      <c r="H70" s="19">
        <f t="shared" ref="H70" si="31">SUM(H63:H69)</f>
        <v>0.5</v>
      </c>
      <c r="I70" s="19">
        <f t="shared" ref="I70" si="32">SUM(I63:I69)</f>
        <v>23.9</v>
      </c>
      <c r="J70" s="19">
        <f t="shared" ref="J70:L70" si="33">SUM(J63:J69)</f>
        <v>124.7</v>
      </c>
      <c r="K70" s="25"/>
      <c r="L70" s="19">
        <f t="shared" si="33"/>
        <v>58.29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614</v>
      </c>
      <c r="G81" s="32">
        <f t="shared" ref="G81" si="38">G70+G80</f>
        <v>3.8</v>
      </c>
      <c r="H81" s="32">
        <f t="shared" ref="H81" si="39">H70+H80</f>
        <v>0.5</v>
      </c>
      <c r="I81" s="32">
        <f t="shared" ref="I81" si="40">I70+I80</f>
        <v>23.9</v>
      </c>
      <c r="J81" s="32">
        <f t="shared" ref="J81:L81" si="41">J70+J80</f>
        <v>124.7</v>
      </c>
      <c r="K81" s="32"/>
      <c r="L81" s="32">
        <f t="shared" si="41"/>
        <v>58.29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7.1</v>
      </c>
      <c r="H82" s="40">
        <v>5.8</v>
      </c>
      <c r="I82" s="40">
        <v>43.5</v>
      </c>
      <c r="J82" s="40">
        <v>249</v>
      </c>
      <c r="K82" s="41">
        <v>209</v>
      </c>
      <c r="L82" s="40">
        <v>8.34</v>
      </c>
    </row>
    <row r="83" spans="1:12" ht="14.4" x14ac:dyDescent="0.3">
      <c r="A83" s="23"/>
      <c r="B83" s="15"/>
      <c r="C83" s="11"/>
      <c r="D83" s="6"/>
      <c r="E83" s="42" t="s">
        <v>53</v>
      </c>
      <c r="F83" s="43">
        <v>110</v>
      </c>
      <c r="G83" s="43">
        <v>12.3</v>
      </c>
      <c r="H83" s="43">
        <v>17.600000000000001</v>
      </c>
      <c r="I83" s="43">
        <v>31.4</v>
      </c>
      <c r="J83" s="43">
        <v>251.5</v>
      </c>
      <c r="K83" s="44">
        <v>284</v>
      </c>
      <c r="L83" s="43">
        <v>58.45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 t="s">
        <v>55</v>
      </c>
      <c r="G84" s="43">
        <v>0.2</v>
      </c>
      <c r="H84" s="43" t="s">
        <v>46</v>
      </c>
      <c r="I84" s="43" t="s">
        <v>57</v>
      </c>
      <c r="J84" s="43">
        <v>56.1</v>
      </c>
      <c r="K84" s="44">
        <v>377</v>
      </c>
      <c r="L84" s="43">
        <v>2.13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54</v>
      </c>
      <c r="G85" s="43">
        <v>3.8</v>
      </c>
      <c r="H85" s="43">
        <v>0.4</v>
      </c>
      <c r="I85" s="43">
        <v>23.9</v>
      </c>
      <c r="J85" s="43">
        <v>113</v>
      </c>
      <c r="K85" s="44"/>
      <c r="L85" s="43">
        <v>2.86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44</v>
      </c>
      <c r="F88" s="43">
        <v>60</v>
      </c>
      <c r="G88" s="43" t="s">
        <v>48</v>
      </c>
      <c r="H88" s="43" t="s">
        <v>49</v>
      </c>
      <c r="I88" s="43" t="s">
        <v>50</v>
      </c>
      <c r="J88" s="43">
        <v>9</v>
      </c>
      <c r="K88" s="44"/>
      <c r="L88" s="43">
        <v>8.4600000000000009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424</v>
      </c>
      <c r="G89" s="19">
        <f t="shared" ref="G89" si="42">SUM(G82:G88)</f>
        <v>23.4</v>
      </c>
      <c r="H89" s="19">
        <f t="shared" ref="H89" si="43">SUM(H82:H88)</f>
        <v>23.8</v>
      </c>
      <c r="I89" s="19">
        <f t="shared" ref="I89" si="44">SUM(I82:I88)</f>
        <v>98.800000000000011</v>
      </c>
      <c r="J89" s="19">
        <f t="shared" ref="J89:L89" si="45">SUM(J82:J88)</f>
        <v>678.6</v>
      </c>
      <c r="K89" s="25"/>
      <c r="L89" s="19">
        <f t="shared" si="45"/>
        <v>80.240000000000009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424</v>
      </c>
      <c r="G100" s="32">
        <f t="shared" ref="G100" si="50">G89+G99</f>
        <v>23.4</v>
      </c>
      <c r="H100" s="32">
        <f t="shared" ref="H100" si="51">H89+H99</f>
        <v>23.8</v>
      </c>
      <c r="I100" s="32">
        <f t="shared" ref="I100" si="52">I89+I99</f>
        <v>98.800000000000011</v>
      </c>
      <c r="J100" s="32">
        <f t="shared" ref="J100:L100" si="53">J89+J99</f>
        <v>678.6</v>
      </c>
      <c r="K100" s="32"/>
      <c r="L100" s="32">
        <f t="shared" si="53"/>
        <v>80.240000000000009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200</v>
      </c>
      <c r="G101" s="40" t="s">
        <v>118</v>
      </c>
      <c r="H101" s="40">
        <v>5.9</v>
      </c>
      <c r="I101" s="40">
        <v>33.200000000000003</v>
      </c>
      <c r="J101" s="40">
        <v>206.4</v>
      </c>
      <c r="K101" s="41">
        <v>182</v>
      </c>
      <c r="L101" s="40">
        <v>16.71</v>
      </c>
    </row>
    <row r="102" spans="1:12" ht="14.4" x14ac:dyDescent="0.3">
      <c r="A102" s="23"/>
      <c r="B102" s="15"/>
      <c r="C102" s="11"/>
      <c r="D102" s="6"/>
      <c r="E102" s="42" t="s">
        <v>114</v>
      </c>
      <c r="F102" s="43" t="s">
        <v>115</v>
      </c>
      <c r="G102" s="43">
        <v>6.8</v>
      </c>
      <c r="H102" s="43">
        <v>10.3</v>
      </c>
      <c r="I102" s="43">
        <v>24.6</v>
      </c>
      <c r="J102" s="43">
        <v>219.1</v>
      </c>
      <c r="K102" s="44">
        <v>5</v>
      </c>
      <c r="L102" s="43">
        <v>23.62</v>
      </c>
    </row>
    <row r="103" spans="1:12" ht="14.4" x14ac:dyDescent="0.3">
      <c r="A103" s="23"/>
      <c r="B103" s="15"/>
      <c r="C103" s="11"/>
      <c r="D103" s="7" t="s">
        <v>22</v>
      </c>
      <c r="E103" s="42" t="s">
        <v>116</v>
      </c>
      <c r="F103" s="43">
        <v>200</v>
      </c>
      <c r="G103" s="43" t="s">
        <v>46</v>
      </c>
      <c r="H103" s="43" t="s">
        <v>46</v>
      </c>
      <c r="I103" s="43" t="s">
        <v>119</v>
      </c>
      <c r="J103" s="43" t="s">
        <v>120</v>
      </c>
      <c r="K103" s="44">
        <v>382</v>
      </c>
      <c r="L103" s="43">
        <v>6.29</v>
      </c>
    </row>
    <row r="104" spans="1:12" ht="14.4" x14ac:dyDescent="0.3">
      <c r="A104" s="23"/>
      <c r="B104" s="15"/>
      <c r="C104" s="11"/>
      <c r="D104" s="7" t="s">
        <v>23</v>
      </c>
      <c r="E104" s="42" t="s">
        <v>117</v>
      </c>
      <c r="F104" s="43">
        <v>30</v>
      </c>
      <c r="G104" s="43">
        <v>2.2000000000000002</v>
      </c>
      <c r="H104" s="43">
        <v>0.2</v>
      </c>
      <c r="I104" s="43">
        <v>13.7</v>
      </c>
      <c r="J104" s="43">
        <v>63.9</v>
      </c>
      <c r="K104" s="44"/>
      <c r="L104" s="43">
        <v>1.17</v>
      </c>
    </row>
    <row r="105" spans="1:12" ht="14.4" x14ac:dyDescent="0.3">
      <c r="A105" s="23"/>
      <c r="B105" s="15"/>
      <c r="C105" s="11"/>
      <c r="D105" s="7" t="s">
        <v>24</v>
      </c>
      <c r="E105" s="42" t="s">
        <v>95</v>
      </c>
      <c r="F105" s="43">
        <v>100</v>
      </c>
      <c r="G105" s="43">
        <v>0.4</v>
      </c>
      <c r="H105" s="43" t="s">
        <v>99</v>
      </c>
      <c r="I105" s="43">
        <v>9.8000000000000007</v>
      </c>
      <c r="J105" s="43">
        <v>47</v>
      </c>
      <c r="K105" s="44"/>
      <c r="L105" s="43">
        <v>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9.4</v>
      </c>
      <c r="H108" s="19">
        <f t="shared" si="54"/>
        <v>16.400000000000002</v>
      </c>
      <c r="I108" s="19">
        <f t="shared" si="54"/>
        <v>81.3</v>
      </c>
      <c r="J108" s="19">
        <f t="shared" si="54"/>
        <v>536.4</v>
      </c>
      <c r="K108" s="25"/>
      <c r="L108" s="19">
        <f t="shared" ref="L108" si="55">SUM(L101:L107)</f>
        <v>56.79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9.4</v>
      </c>
      <c r="H119" s="32">
        <f t="shared" ref="H119" si="59">H108+H118</f>
        <v>16.400000000000002</v>
      </c>
      <c r="I119" s="32">
        <f t="shared" ref="I119" si="60">I108+I118</f>
        <v>81.3</v>
      </c>
      <c r="J119" s="32">
        <f t="shared" ref="J119:L119" si="61">J108+J118</f>
        <v>536.4</v>
      </c>
      <c r="K119" s="32"/>
      <c r="L119" s="32">
        <f t="shared" si="61"/>
        <v>56.79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142</v>
      </c>
      <c r="F120" s="40">
        <v>200</v>
      </c>
      <c r="G120" s="40" t="s">
        <v>145</v>
      </c>
      <c r="H120" s="40" t="s">
        <v>146</v>
      </c>
      <c r="I120" s="40" t="s">
        <v>147</v>
      </c>
      <c r="J120" s="40">
        <v>280.5</v>
      </c>
      <c r="K120" s="41">
        <v>382</v>
      </c>
      <c r="L120" s="40">
        <v>11.76</v>
      </c>
    </row>
    <row r="121" spans="1:12" ht="14.4" x14ac:dyDescent="0.3">
      <c r="A121" s="14"/>
      <c r="B121" s="15"/>
      <c r="C121" s="11"/>
      <c r="D121" s="6"/>
      <c r="E121" s="42" t="s">
        <v>143</v>
      </c>
      <c r="F121" s="43">
        <v>120</v>
      </c>
      <c r="G121" s="43" t="s">
        <v>148</v>
      </c>
      <c r="H121" s="43" t="s">
        <v>149</v>
      </c>
      <c r="I121" s="43" t="s">
        <v>150</v>
      </c>
      <c r="J121" s="43">
        <v>264.7</v>
      </c>
      <c r="K121" s="44">
        <v>244</v>
      </c>
      <c r="L121" s="43">
        <v>67.87</v>
      </c>
    </row>
    <row r="122" spans="1:12" ht="14.4" x14ac:dyDescent="0.3">
      <c r="A122" s="14"/>
      <c r="B122" s="15"/>
      <c r="C122" s="11"/>
      <c r="D122" s="7" t="s">
        <v>22</v>
      </c>
      <c r="E122" s="42" t="s">
        <v>144</v>
      </c>
      <c r="F122" s="43">
        <v>180</v>
      </c>
      <c r="G122" s="43" t="s">
        <v>107</v>
      </c>
      <c r="H122" s="43">
        <v>2.2000000000000002</v>
      </c>
      <c r="I122" s="43" t="s">
        <v>151</v>
      </c>
      <c r="J122" s="43">
        <v>128</v>
      </c>
      <c r="K122" s="44">
        <v>77</v>
      </c>
      <c r="L122" s="43">
        <v>11.05</v>
      </c>
    </row>
    <row r="123" spans="1:12" ht="14.4" x14ac:dyDescent="0.3">
      <c r="A123" s="14"/>
      <c r="B123" s="15"/>
      <c r="C123" s="11"/>
      <c r="D123" s="7" t="s">
        <v>23</v>
      </c>
      <c r="E123" s="42" t="s">
        <v>79</v>
      </c>
      <c r="F123" s="43">
        <v>54</v>
      </c>
      <c r="G123" s="43">
        <v>3.8</v>
      </c>
      <c r="H123" s="43" t="s">
        <v>99</v>
      </c>
      <c r="I123" s="43" t="s">
        <v>135</v>
      </c>
      <c r="J123" s="43">
        <v>113</v>
      </c>
      <c r="K123" s="44"/>
      <c r="L123" s="43">
        <v>2.4300000000000002</v>
      </c>
    </row>
    <row r="124" spans="1:12" ht="14.4" x14ac:dyDescent="0.3">
      <c r="A124" s="14"/>
      <c r="B124" s="15"/>
      <c r="C124" s="11"/>
      <c r="D124" s="7" t="s">
        <v>24</v>
      </c>
      <c r="E124" s="42" t="s">
        <v>95</v>
      </c>
      <c r="F124" s="43">
        <v>100</v>
      </c>
      <c r="G124" s="43">
        <v>0.4</v>
      </c>
      <c r="H124" s="43" t="s">
        <v>99</v>
      </c>
      <c r="I124" s="43">
        <v>9.8000000000000007</v>
      </c>
      <c r="J124" s="43">
        <v>47</v>
      </c>
      <c r="K124" s="44"/>
      <c r="L124" s="43">
        <v>9</v>
      </c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60</v>
      </c>
      <c r="G125" s="43" t="s">
        <v>48</v>
      </c>
      <c r="H125" s="43" t="s">
        <v>49</v>
      </c>
      <c r="I125" s="43" t="s">
        <v>50</v>
      </c>
      <c r="J125" s="43">
        <v>9</v>
      </c>
      <c r="K125" s="44"/>
      <c r="L125" s="43">
        <v>8.4600000000000009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714</v>
      </c>
      <c r="G127" s="19">
        <f t="shared" ref="G127:J127" si="62">SUM(G120:G126)</f>
        <v>4.2</v>
      </c>
      <c r="H127" s="19">
        <f t="shared" si="62"/>
        <v>2.2000000000000002</v>
      </c>
      <c r="I127" s="19">
        <f t="shared" si="62"/>
        <v>9.8000000000000007</v>
      </c>
      <c r="J127" s="19">
        <f t="shared" si="62"/>
        <v>842.2</v>
      </c>
      <c r="K127" s="25"/>
      <c r="L127" s="19">
        <f t="shared" ref="L127" si="63">SUM(L120:L126)</f>
        <v>110.57000000000002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714</v>
      </c>
      <c r="G138" s="32">
        <f t="shared" ref="G138" si="66">G127+G137</f>
        <v>4.2</v>
      </c>
      <c r="H138" s="32">
        <f t="shared" ref="H138" si="67">H127+H137</f>
        <v>2.2000000000000002</v>
      </c>
      <c r="I138" s="32">
        <f t="shared" ref="I138" si="68">I127+I137</f>
        <v>9.8000000000000007</v>
      </c>
      <c r="J138" s="32">
        <f t="shared" ref="J138:L138" si="69">J127+J137</f>
        <v>842.2</v>
      </c>
      <c r="K138" s="32"/>
      <c r="L138" s="32">
        <f t="shared" si="69"/>
        <v>110.57000000000002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37.4</v>
      </c>
      <c r="H139" s="40">
        <v>25.9</v>
      </c>
      <c r="I139" s="40" t="s">
        <v>96</v>
      </c>
      <c r="J139" s="40">
        <v>594</v>
      </c>
      <c r="K139" s="41">
        <v>223</v>
      </c>
      <c r="L139" s="40">
        <v>84.55</v>
      </c>
    </row>
    <row r="140" spans="1:12" ht="14.4" x14ac:dyDescent="0.3">
      <c r="A140" s="23"/>
      <c r="B140" s="15"/>
      <c r="C140" s="11"/>
      <c r="D140" s="6"/>
      <c r="E140" s="42" t="s">
        <v>91</v>
      </c>
      <c r="F140" s="43">
        <v>20</v>
      </c>
      <c r="G140" s="43">
        <v>1.4</v>
      </c>
      <c r="H140" s="43">
        <v>1.7</v>
      </c>
      <c r="I140" s="43">
        <v>11.1</v>
      </c>
      <c r="J140" s="43">
        <v>65.599999999999994</v>
      </c>
      <c r="K140" s="44"/>
      <c r="L140" s="43">
        <v>7.4</v>
      </c>
    </row>
    <row r="141" spans="1:12" ht="14.4" x14ac:dyDescent="0.3">
      <c r="A141" s="23"/>
      <c r="B141" s="15"/>
      <c r="C141" s="11"/>
      <c r="D141" s="7" t="s">
        <v>22</v>
      </c>
      <c r="E141" s="42" t="s">
        <v>92</v>
      </c>
      <c r="F141" s="43" t="s">
        <v>93</v>
      </c>
      <c r="G141" s="43" t="s">
        <v>97</v>
      </c>
      <c r="H141" s="43" t="s">
        <v>46</v>
      </c>
      <c r="I141" s="43">
        <v>14.9</v>
      </c>
      <c r="J141" s="43" t="s">
        <v>100</v>
      </c>
      <c r="K141" s="44">
        <v>376</v>
      </c>
      <c r="L141" s="43">
        <v>3.26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94</v>
      </c>
      <c r="F142" s="43">
        <v>40</v>
      </c>
      <c r="G142" s="43">
        <v>3.1</v>
      </c>
      <c r="H142" s="43">
        <v>8.5</v>
      </c>
      <c r="I142" s="43" t="s">
        <v>98</v>
      </c>
      <c r="J142" s="43">
        <v>169.5</v>
      </c>
      <c r="K142" s="44">
        <v>1</v>
      </c>
      <c r="L142" s="43">
        <v>8.7100000000000009</v>
      </c>
    </row>
    <row r="143" spans="1:12" ht="14.4" x14ac:dyDescent="0.3">
      <c r="A143" s="23"/>
      <c r="B143" s="15"/>
      <c r="C143" s="11"/>
      <c r="D143" s="7" t="s">
        <v>24</v>
      </c>
      <c r="E143" s="42" t="s">
        <v>95</v>
      </c>
      <c r="F143" s="43">
        <v>100</v>
      </c>
      <c r="G143" s="43">
        <v>0.4</v>
      </c>
      <c r="H143" s="43" t="s">
        <v>99</v>
      </c>
      <c r="I143" s="43">
        <v>9.8000000000000007</v>
      </c>
      <c r="J143" s="43">
        <v>47</v>
      </c>
      <c r="K143" s="44"/>
      <c r="L143" s="43">
        <v>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70">SUM(G139:G145)</f>
        <v>42.3</v>
      </c>
      <c r="H146" s="19">
        <f t="shared" si="70"/>
        <v>36.099999999999994</v>
      </c>
      <c r="I146" s="19">
        <f t="shared" si="70"/>
        <v>35.799999999999997</v>
      </c>
      <c r="J146" s="19">
        <f t="shared" si="70"/>
        <v>876.1</v>
      </c>
      <c r="K146" s="25"/>
      <c r="L146" s="19">
        <f t="shared" ref="L146" si="71">SUM(L139:L145)</f>
        <v>112.92000000000002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360</v>
      </c>
      <c r="G157" s="32">
        <f t="shared" ref="G157" si="74">G146+G156</f>
        <v>42.3</v>
      </c>
      <c r="H157" s="32">
        <f t="shared" ref="H157" si="75">H146+H156</f>
        <v>36.099999999999994</v>
      </c>
      <c r="I157" s="32">
        <f t="shared" ref="I157" si="76">I146+I156</f>
        <v>35.799999999999997</v>
      </c>
      <c r="J157" s="32">
        <f t="shared" ref="J157:L157" si="77">J146+J156</f>
        <v>876.1</v>
      </c>
      <c r="K157" s="32"/>
      <c r="L157" s="32">
        <f t="shared" si="77"/>
        <v>112.92000000000002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300</v>
      </c>
      <c r="G158" s="40" t="s">
        <v>139</v>
      </c>
      <c r="H158" s="40" t="s">
        <v>140</v>
      </c>
      <c r="I158" s="40" t="s">
        <v>141</v>
      </c>
      <c r="J158" s="40" t="s">
        <v>138</v>
      </c>
      <c r="K158" s="41">
        <v>244</v>
      </c>
      <c r="L158" s="40">
        <v>46.23</v>
      </c>
    </row>
    <row r="159" spans="1:12" ht="14.4" x14ac:dyDescent="0.3">
      <c r="A159" s="23"/>
      <c r="B159" s="15"/>
      <c r="C159" s="11"/>
      <c r="D159" s="6"/>
      <c r="E159" s="42" t="s">
        <v>137</v>
      </c>
      <c r="F159" s="43">
        <v>60</v>
      </c>
      <c r="G159" s="43">
        <v>0.5</v>
      </c>
      <c r="H159" s="43" t="s">
        <v>49</v>
      </c>
      <c r="I159" s="43">
        <v>1.5</v>
      </c>
      <c r="J159" s="43">
        <v>8.4</v>
      </c>
      <c r="K159" s="44" t="s">
        <v>111</v>
      </c>
      <c r="L159" s="43">
        <v>8.4600000000000009</v>
      </c>
    </row>
    <row r="160" spans="1:12" ht="14.4" x14ac:dyDescent="0.3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 t="s">
        <v>46</v>
      </c>
      <c r="H160" s="43" t="s">
        <v>46</v>
      </c>
      <c r="I160" s="43" t="s">
        <v>119</v>
      </c>
      <c r="J160" s="43" t="s">
        <v>120</v>
      </c>
      <c r="K160" s="44">
        <v>382</v>
      </c>
      <c r="L160" s="43">
        <v>6.29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54</v>
      </c>
      <c r="G161" s="43">
        <v>3.9</v>
      </c>
      <c r="H161" s="43">
        <v>0.5</v>
      </c>
      <c r="I161" s="43">
        <v>23.9</v>
      </c>
      <c r="J161" s="43">
        <v>115.7</v>
      </c>
      <c r="K161" s="44"/>
      <c r="L161" s="43">
        <v>2.42</v>
      </c>
    </row>
    <row r="162" spans="1:12" ht="14.4" x14ac:dyDescent="0.3">
      <c r="A162" s="23"/>
      <c r="B162" s="15"/>
      <c r="C162" s="11"/>
      <c r="D162" s="7" t="s">
        <v>24</v>
      </c>
      <c r="E162" s="42" t="s">
        <v>80</v>
      </c>
      <c r="F162" s="43">
        <v>120</v>
      </c>
      <c r="G162" s="43">
        <v>0.5</v>
      </c>
      <c r="H162" s="43">
        <v>0.5</v>
      </c>
      <c r="I162" s="43">
        <v>11.4</v>
      </c>
      <c r="J162" s="43">
        <v>54.7</v>
      </c>
      <c r="K162" s="44"/>
      <c r="L162" s="43">
        <v>11.11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734</v>
      </c>
      <c r="G165" s="19">
        <f t="shared" ref="G165:J165" si="78">SUM(G158:G164)</f>
        <v>4.9000000000000004</v>
      </c>
      <c r="H165" s="19">
        <f t="shared" si="78"/>
        <v>1</v>
      </c>
      <c r="I165" s="19">
        <f t="shared" si="78"/>
        <v>36.799999999999997</v>
      </c>
      <c r="J165" s="19">
        <f t="shared" si="78"/>
        <v>178.8</v>
      </c>
      <c r="K165" s="25"/>
      <c r="L165" s="19">
        <f t="shared" ref="L165" si="79">SUM(L158:L164)</f>
        <v>74.509999999999991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734</v>
      </c>
      <c r="G176" s="32">
        <f t="shared" ref="G176" si="82">G165+G175</f>
        <v>4.9000000000000004</v>
      </c>
      <c r="H176" s="32">
        <f t="shared" ref="H176" si="83">H165+H175</f>
        <v>1</v>
      </c>
      <c r="I176" s="32">
        <f t="shared" ref="I176" si="84">I165+I175</f>
        <v>36.799999999999997</v>
      </c>
      <c r="J176" s="32">
        <f t="shared" ref="J176:L176" si="85">J165+J175</f>
        <v>178.8</v>
      </c>
      <c r="K176" s="32"/>
      <c r="L176" s="32">
        <f t="shared" si="85"/>
        <v>74.509999999999991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200</v>
      </c>
      <c r="G177" s="40" t="s">
        <v>128</v>
      </c>
      <c r="H177" s="40" t="s">
        <v>129</v>
      </c>
      <c r="I177" s="40" t="s">
        <v>130</v>
      </c>
      <c r="J177" s="40" t="s">
        <v>125</v>
      </c>
      <c r="K177" s="41">
        <v>434</v>
      </c>
      <c r="L177" s="40">
        <v>13.66</v>
      </c>
    </row>
    <row r="178" spans="1:12" ht="14.4" x14ac:dyDescent="0.3">
      <c r="A178" s="23"/>
      <c r="B178" s="15"/>
      <c r="C178" s="11"/>
      <c r="D178" s="6"/>
      <c r="E178" s="42" t="s">
        <v>122</v>
      </c>
      <c r="F178" s="43" t="s">
        <v>123</v>
      </c>
      <c r="G178" s="43" t="s">
        <v>131</v>
      </c>
      <c r="H178" s="43" t="s">
        <v>132</v>
      </c>
      <c r="I178" s="43" t="s">
        <v>133</v>
      </c>
      <c r="J178" s="43" t="s">
        <v>126</v>
      </c>
      <c r="K178" s="44">
        <v>234</v>
      </c>
      <c r="L178" s="43">
        <v>40.61</v>
      </c>
    </row>
    <row r="179" spans="1:12" ht="14.4" x14ac:dyDescent="0.3">
      <c r="A179" s="23"/>
      <c r="B179" s="15"/>
      <c r="C179" s="11"/>
      <c r="D179" s="7" t="s">
        <v>22</v>
      </c>
      <c r="E179" s="42" t="s">
        <v>124</v>
      </c>
      <c r="F179" s="43">
        <v>200</v>
      </c>
      <c r="G179" s="43">
        <v>1</v>
      </c>
      <c r="H179" s="43">
        <v>0.2</v>
      </c>
      <c r="I179" s="43">
        <v>19.8</v>
      </c>
      <c r="J179" s="43">
        <v>86</v>
      </c>
      <c r="K179" s="44">
        <v>349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79</v>
      </c>
      <c r="F180" s="43">
        <v>54</v>
      </c>
      <c r="G180" s="43" t="s">
        <v>134</v>
      </c>
      <c r="H180" s="43" t="s">
        <v>99</v>
      </c>
      <c r="I180" s="43" t="s">
        <v>135</v>
      </c>
      <c r="J180" s="43" t="s">
        <v>127</v>
      </c>
      <c r="K180" s="44" t="s">
        <v>111</v>
      </c>
      <c r="L180" s="43">
        <v>2.42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 t="s">
        <v>111</v>
      </c>
      <c r="L181" s="43"/>
    </row>
    <row r="182" spans="1:12" ht="14.4" x14ac:dyDescent="0.3">
      <c r="A182" s="23"/>
      <c r="B182" s="15"/>
      <c r="C182" s="11"/>
      <c r="D182" s="6"/>
      <c r="E182" s="42" t="s">
        <v>62</v>
      </c>
      <c r="F182" s="43">
        <v>60</v>
      </c>
      <c r="G182" s="43">
        <v>1.6</v>
      </c>
      <c r="H182" s="43">
        <v>4.5</v>
      </c>
      <c r="I182" s="43">
        <v>8.6</v>
      </c>
      <c r="J182" s="43">
        <v>81.400000000000006</v>
      </c>
      <c r="K182" s="44">
        <v>75</v>
      </c>
      <c r="L182" s="43">
        <v>5.16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2.6</v>
      </c>
      <c r="H184" s="19">
        <f t="shared" si="86"/>
        <v>4.7</v>
      </c>
      <c r="I184" s="19">
        <f t="shared" si="86"/>
        <v>28.4</v>
      </c>
      <c r="J184" s="19">
        <f t="shared" si="86"/>
        <v>167.4</v>
      </c>
      <c r="K184" s="25"/>
      <c r="L184" s="19">
        <f t="shared" ref="L184" si="87">SUM(L177:L183)</f>
        <v>71.849999999999994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514</v>
      </c>
      <c r="G195" s="32">
        <f t="shared" ref="G195" si="90">G184+G194</f>
        <v>2.6</v>
      </c>
      <c r="H195" s="32">
        <f t="shared" ref="H195" si="91">H184+H194</f>
        <v>4.7</v>
      </c>
      <c r="I195" s="32">
        <f t="shared" ref="I195" si="92">I184+I194</f>
        <v>28.4</v>
      </c>
      <c r="J195" s="32">
        <f t="shared" ref="J195:L195" si="93">J184+J194</f>
        <v>167.4</v>
      </c>
      <c r="K195" s="32"/>
      <c r="L195" s="32">
        <f t="shared" si="93"/>
        <v>71.849999999999994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13.440000000000001</v>
      </c>
      <c r="H196" s="34">
        <f t="shared" si="94"/>
        <v>11.430000000000001</v>
      </c>
      <c r="I196" s="34">
        <f t="shared" si="94"/>
        <v>51.080000000000005</v>
      </c>
      <c r="J196" s="34">
        <f t="shared" si="94"/>
        <v>458.13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75.63300000000001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2023-10-27T10:48:12Z</dcterms:modified>
</cp:coreProperties>
</file>